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8190" activeTab="1"/>
  </bookViews>
  <sheets>
    <sheet name="J." sheetId="1" r:id="rId1"/>
    <sheet name="Eng(3)" sheetId="2" r:id="rId2"/>
  </sheets>
  <definedNames/>
  <calcPr fullCalcOnLoad="1"/>
</workbook>
</file>

<file path=xl/sharedStrings.xml><?xml version="1.0" encoding="utf-8"?>
<sst xmlns="http://schemas.openxmlformats.org/spreadsheetml/2006/main" count="222" uniqueCount="186">
  <si>
    <t>Richard Aynsley</t>
  </si>
  <si>
    <t>Per Heiselberg</t>
  </si>
  <si>
    <t>Mechanical Energy Power Balances for Building Airflow Analysis</t>
  </si>
  <si>
    <t>Numerical predictive accuracy of wind pressure distribution and air flow characteristics</t>
  </si>
  <si>
    <t>Simultaneous Calculation of Inflow Direction and Flow rate at Cross Ventilated Large Opening</t>
  </si>
  <si>
    <t>Verification of prediction method for ventilation flow rate based on coupled simulation of local dynamic similarity model and network model</t>
  </si>
  <si>
    <t>Wind Pressure Coefficient For Different Building Configurations With An Adjacent Building</t>
  </si>
  <si>
    <t>Unsteady CFD Simulations for Natural Ventilation</t>
  </si>
  <si>
    <t>Natural Ventilation of The Room with a Single Opening</t>
  </si>
  <si>
    <t>Windows and HVAC Operation to Reduce Cooling Requirement by Means of Cross-ventilation</t>
  </si>
  <si>
    <t>A Wind Tunnel Study of Porosity Effect on Discharge Coefficient of Cross-Ventilated Buildings.</t>
  </si>
  <si>
    <t>1 December, 2005</t>
  </si>
  <si>
    <t>Session</t>
  </si>
  <si>
    <t>Start</t>
  </si>
  <si>
    <t>End</t>
  </si>
  <si>
    <t>Time(min)</t>
  </si>
  <si>
    <t>Name</t>
  </si>
  <si>
    <t>Titles</t>
  </si>
  <si>
    <t>Modeling</t>
  </si>
  <si>
    <t>2 December, 2005</t>
  </si>
  <si>
    <t>Coffee Break</t>
  </si>
  <si>
    <r>
      <t>2005</t>
    </r>
    <r>
      <rPr>
        <sz val="11"/>
        <rFont val="ＭＳ Ｐ明朝"/>
        <family val="1"/>
      </rPr>
      <t>年</t>
    </r>
    <r>
      <rPr>
        <sz val="11"/>
        <rFont val="Times New Roman"/>
        <family val="1"/>
      </rPr>
      <t>12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1</t>
    </r>
    <r>
      <rPr>
        <sz val="11"/>
        <rFont val="ＭＳ Ｐ明朝"/>
        <family val="1"/>
      </rPr>
      <t>日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木</t>
    </r>
    <r>
      <rPr>
        <sz val="11"/>
        <rFont val="Times New Roman"/>
        <family val="1"/>
      </rPr>
      <t>)</t>
    </r>
  </si>
  <si>
    <r>
      <t>2005</t>
    </r>
    <r>
      <rPr>
        <sz val="11"/>
        <rFont val="ＭＳ Ｐ明朝"/>
        <family val="1"/>
      </rPr>
      <t>年</t>
    </r>
    <r>
      <rPr>
        <sz val="11"/>
        <rFont val="Times New Roman"/>
        <family val="1"/>
      </rPr>
      <t>12</t>
    </r>
    <r>
      <rPr>
        <sz val="11"/>
        <rFont val="ＭＳ Ｐ明朝"/>
        <family val="1"/>
      </rPr>
      <t>月</t>
    </r>
    <r>
      <rPr>
        <sz val="11"/>
        <rFont val="Times New Roman"/>
        <family val="1"/>
      </rPr>
      <t>2</t>
    </r>
    <r>
      <rPr>
        <sz val="11"/>
        <rFont val="ＭＳ Ｐ明朝"/>
        <family val="1"/>
      </rPr>
      <t>日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金</t>
    </r>
    <r>
      <rPr>
        <sz val="11"/>
        <rFont val="Times New Roman"/>
        <family val="1"/>
      </rPr>
      <t>)</t>
    </r>
  </si>
  <si>
    <t>セッション名</t>
  </si>
  <si>
    <t>昼食</t>
  </si>
  <si>
    <t>単一開口換気</t>
  </si>
  <si>
    <t>開会の挨拶</t>
  </si>
  <si>
    <t>開始時刻</t>
  </si>
  <si>
    <t>終了時刻</t>
  </si>
  <si>
    <t>氏名</t>
  </si>
  <si>
    <t>James Axley</t>
  </si>
  <si>
    <t>T. Stathopoulos</t>
  </si>
  <si>
    <t>山内泰之</t>
  </si>
  <si>
    <t>休憩</t>
  </si>
  <si>
    <t>排熱</t>
  </si>
  <si>
    <t>閉会</t>
  </si>
  <si>
    <t>澤地孝男</t>
  </si>
  <si>
    <t>慶応大学</t>
  </si>
  <si>
    <t>慶応大学</t>
  </si>
  <si>
    <t>東京理科大学</t>
  </si>
  <si>
    <t>大阪大学</t>
  </si>
  <si>
    <t>東京工芸大学</t>
  </si>
  <si>
    <t>アメリカ･エール大学</t>
  </si>
  <si>
    <t>建築研究所</t>
  </si>
  <si>
    <t>カナダ･コンコルディア大学</t>
  </si>
  <si>
    <t>英国･ヴィーテック社</t>
  </si>
  <si>
    <t>デンマーク･オールボルグ大学</t>
  </si>
  <si>
    <t>東京大学</t>
  </si>
  <si>
    <t>国土技術政策総合研究所</t>
  </si>
  <si>
    <t>香港･香港大学</t>
  </si>
  <si>
    <t>英国ノッティンガム大学</t>
  </si>
  <si>
    <t>総括</t>
  </si>
  <si>
    <r>
      <t xml:space="preserve">Verification of prediction method for ventilation flow rate based on coupled simulation of local dynamic similarity model and network model
</t>
    </r>
    <r>
      <rPr>
        <sz val="11"/>
        <rFont val="ＭＳ Ｐ明朝"/>
        <family val="1"/>
      </rPr>
      <t>局所相似モデルと回路網の組合せによる通風量予測シミュレーション手法の検証</t>
    </r>
  </si>
  <si>
    <r>
      <t xml:space="preserve">Simultaneous Calculation of Inflow Direction and Flow rate at Cross Ventilated Large Opening
</t>
    </r>
    <r>
      <rPr>
        <sz val="11"/>
        <rFont val="ＭＳ Ｐ明朝"/>
        <family val="1"/>
      </rPr>
      <t>通風用大開口部を通過する気流速と流入角度の数値計算</t>
    </r>
  </si>
  <si>
    <t>Contribution To Natural Ventilation Design</t>
  </si>
  <si>
    <r>
      <t xml:space="preserve">Contribution To Natural Ventilation Design
</t>
    </r>
    <r>
      <rPr>
        <sz val="11"/>
        <rFont val="ＭＳ Ｐ明朝"/>
        <family val="1"/>
      </rPr>
      <t>自然換気設計への貢献</t>
    </r>
  </si>
  <si>
    <r>
      <t xml:space="preserve">A Wind Tunnel Study of Porosity Effect on Discharge Coefficient of Cross-Ventilated Buildings
</t>
    </r>
    <r>
      <rPr>
        <sz val="11"/>
        <rFont val="ＭＳ Ｐ明朝"/>
        <family val="1"/>
      </rPr>
      <t>風洞実験による空隙率が流量係数に及ぼす影響の検討</t>
    </r>
  </si>
  <si>
    <r>
      <t xml:space="preserve">Achieving Natural and Hybrid Ventilation in Practice
</t>
    </r>
    <r>
      <rPr>
        <sz val="11"/>
        <rFont val="ＭＳ Ｐ明朝"/>
        <family val="1"/>
      </rPr>
      <t>実務における自然換気とハイブリッド換気の実態</t>
    </r>
  </si>
  <si>
    <r>
      <t xml:space="preserve">Mechanical Energy Power Balances for Building Airflow Analysis
</t>
    </r>
    <r>
      <rPr>
        <sz val="11"/>
        <rFont val="ＭＳ Ｐ明朝"/>
        <family val="1"/>
      </rPr>
      <t>換気解析のためのファン動力のバランス</t>
    </r>
  </si>
  <si>
    <r>
      <t xml:space="preserve">Indoor Wind Speed Coefficients For Estimating Summer Comfort
</t>
    </r>
    <r>
      <rPr>
        <sz val="11"/>
        <rFont val="ＭＳ Ｐ明朝"/>
        <family val="1"/>
      </rPr>
      <t>夏期の室内快適性評価のための室内風速比</t>
    </r>
  </si>
  <si>
    <t>未定</t>
  </si>
  <si>
    <r>
      <t xml:space="preserve">Natural Ventilation of The Room with a Single Opening
</t>
    </r>
    <r>
      <rPr>
        <sz val="11"/>
        <rFont val="ＭＳ Ｐ明朝"/>
        <family val="1"/>
      </rPr>
      <t>単一開口の自然換気</t>
    </r>
  </si>
  <si>
    <r>
      <t xml:space="preserve">Unsteady CFD Simulations for Natural Ventilation
</t>
    </r>
    <r>
      <rPr>
        <sz val="11"/>
        <rFont val="ＭＳ Ｐ明朝"/>
        <family val="1"/>
      </rPr>
      <t>自然換気のための非定常</t>
    </r>
    <r>
      <rPr>
        <sz val="11"/>
        <rFont val="Times New Roman"/>
        <family val="1"/>
      </rPr>
      <t>CFD</t>
    </r>
    <r>
      <rPr>
        <sz val="11"/>
        <rFont val="ＭＳ Ｐ明朝"/>
        <family val="1"/>
      </rPr>
      <t>解析</t>
    </r>
  </si>
  <si>
    <r>
      <t xml:space="preserve">Wind Pressure Coefficient For Different Building Configurations With An Adjacent Building
</t>
    </r>
    <r>
      <rPr>
        <sz val="11"/>
        <rFont val="ＭＳ Ｐ明朝"/>
        <family val="1"/>
      </rPr>
      <t>隣接建物の影響を受ける建物の風圧係数</t>
    </r>
  </si>
  <si>
    <r>
      <t xml:space="preserve">Numerical predictive accuracy of wind pressure distribution and air flow characteristics
</t>
    </r>
    <r>
      <rPr>
        <sz val="11"/>
        <rFont val="ＭＳ Ｐ明朝"/>
        <family val="1"/>
      </rPr>
      <t>風圧と流れの特性の予測精度</t>
    </r>
  </si>
  <si>
    <r>
      <t xml:space="preserve">Mixing Property and the Heat Exhaust Effect under Cross Ventilation in a Full-Scale Experimental Model
</t>
    </r>
    <r>
      <rPr>
        <sz val="11"/>
        <rFont val="ＭＳ Ｐ明朝"/>
        <family val="1"/>
      </rPr>
      <t>実大建物模型を用いた通風時の混合性状と排熱性状</t>
    </r>
  </si>
  <si>
    <t>趣旨説明</t>
  </si>
  <si>
    <t>各パネリスト</t>
  </si>
  <si>
    <t>各地域における自然換気の実態</t>
  </si>
  <si>
    <r>
      <t>村上周三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コーディネーター</t>
    </r>
    <r>
      <rPr>
        <sz val="11"/>
        <rFont val="Times New Roman"/>
        <family val="1"/>
      </rPr>
      <t>)</t>
    </r>
  </si>
  <si>
    <t>パネルディスカッション総括</t>
  </si>
  <si>
    <r>
      <t xml:space="preserve">Natural Ventilation for Passive Cooling and its Regional Feasibility  </t>
    </r>
    <r>
      <rPr>
        <sz val="11"/>
        <rFont val="ＭＳ Ｐ明朝"/>
        <family val="1"/>
      </rPr>
      <t>自然換気によるパッシブ冷房とその地域的可能性</t>
    </r>
  </si>
  <si>
    <t>基調講演</t>
  </si>
  <si>
    <t>事例報告</t>
  </si>
  <si>
    <t>討議</t>
  </si>
  <si>
    <t>建築研究所理事長</t>
  </si>
  <si>
    <r>
      <t>時間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分</t>
    </r>
    <r>
      <rPr>
        <sz val="11"/>
        <rFont val="Times New Roman"/>
        <family val="1"/>
      </rPr>
      <t>)</t>
    </r>
  </si>
  <si>
    <t>大場正昭</t>
  </si>
  <si>
    <t>甲谷寿史</t>
  </si>
  <si>
    <t>倉渕隆</t>
  </si>
  <si>
    <r>
      <t>村上周三</t>
    </r>
    <r>
      <rPr>
        <sz val="11"/>
        <rFont val="Times New Roman"/>
        <family val="1"/>
      </rPr>
      <t>(</t>
    </r>
    <r>
      <rPr>
        <sz val="11"/>
        <rFont val="ＭＳ Ｐ明朝"/>
        <family val="1"/>
      </rPr>
      <t>コーディネーター</t>
    </r>
    <r>
      <rPr>
        <sz val="11"/>
        <rFont val="Times New Roman"/>
        <family val="1"/>
      </rPr>
      <t>)</t>
    </r>
  </si>
  <si>
    <t>Martin Liddament</t>
  </si>
  <si>
    <t>ディスカッション</t>
  </si>
  <si>
    <t>タイトル</t>
  </si>
  <si>
    <t>加藤信介</t>
  </si>
  <si>
    <t>山中俊夫</t>
  </si>
  <si>
    <t>N.G. Wright</t>
  </si>
  <si>
    <t>澤地孝男</t>
  </si>
  <si>
    <t>国土技術政策総合研究所</t>
  </si>
  <si>
    <t>遠藤智行</t>
  </si>
  <si>
    <t>Yuguo Li</t>
  </si>
  <si>
    <t>長井達夫</t>
  </si>
  <si>
    <r>
      <t xml:space="preserve">Windows and HVAC Operation to Reduce Cooling Requirement by Means of Cross-ventilation
</t>
    </r>
    <r>
      <rPr>
        <sz val="11"/>
        <rFont val="ＭＳ Ｐ明朝"/>
        <family val="1"/>
      </rPr>
      <t>通風による冷房負荷削減のための開口</t>
    </r>
    <r>
      <rPr>
        <sz val="11"/>
        <rFont val="Times New Roman"/>
        <family val="1"/>
      </rPr>
      <t>―</t>
    </r>
    <r>
      <rPr>
        <sz val="11"/>
        <rFont val="ＭＳ Ｐ明朝"/>
        <family val="1"/>
      </rPr>
      <t>空調制御</t>
    </r>
  </si>
  <si>
    <t>西澤繁毅</t>
  </si>
  <si>
    <t>オープニング</t>
  </si>
  <si>
    <t>Masaaki Ohba</t>
  </si>
  <si>
    <t>Hisashi Kotani</t>
  </si>
  <si>
    <t>Takashi Kurabuchi</t>
  </si>
  <si>
    <t>Institution</t>
  </si>
  <si>
    <t>Yale Univ., U.S.A</t>
  </si>
  <si>
    <t>Tokyo Polytechnic Univ., Japan</t>
  </si>
  <si>
    <t>Osaka Univ., Japan</t>
  </si>
  <si>
    <t>Tokyo Univ. of Science, Japan</t>
  </si>
  <si>
    <t>Keynote Speech</t>
  </si>
  <si>
    <t>国･所属</t>
  </si>
  <si>
    <r>
      <t>[</t>
    </r>
    <r>
      <rPr>
        <sz val="11"/>
        <rFont val="ＭＳ Ｐ明朝"/>
        <family val="1"/>
      </rPr>
      <t>第二回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</rPr>
      <t>自然換気に関する国際ワークショップ</t>
    </r>
    <r>
      <rPr>
        <sz val="11"/>
        <rFont val="Times New Roman"/>
        <family val="1"/>
      </rPr>
      <t>]</t>
    </r>
    <r>
      <rPr>
        <sz val="11"/>
        <rFont val="ＭＳ Ｐ明朝"/>
        <family val="1"/>
      </rPr>
      <t>プログラム</t>
    </r>
    <r>
      <rPr>
        <sz val="11"/>
        <rFont val="Times New Roman"/>
        <family val="1"/>
      </rPr>
      <t>('050930</t>
    </r>
    <r>
      <rPr>
        <sz val="11"/>
        <rFont val="ＭＳ Ｐ明朝"/>
        <family val="1"/>
      </rPr>
      <t>版</t>
    </r>
    <r>
      <rPr>
        <sz val="11"/>
        <rFont val="Times New Roman"/>
        <family val="1"/>
      </rPr>
      <t>)</t>
    </r>
    <r>
      <rPr>
        <sz val="11"/>
        <rFont val="ＭＳ Ｐ明朝"/>
        <family val="1"/>
      </rPr>
      <t>　　【注】プログラムは今後、変更される可能性があります</t>
    </r>
  </si>
  <si>
    <t>挨拶</t>
  </si>
  <si>
    <t>国総研副所長</t>
  </si>
  <si>
    <t>Program of The Second International Workshop on Natural Ventilation [Tentative Version at '050930]</t>
  </si>
  <si>
    <t>Opening Remarks</t>
  </si>
  <si>
    <t>Hiroyuki Yamanouchi</t>
  </si>
  <si>
    <t>Chief Executive of BRI</t>
  </si>
  <si>
    <t>風圧･気流性状</t>
  </si>
  <si>
    <t>Big Ass Fan Company, U.S.A</t>
  </si>
  <si>
    <t>Indoor Wind Speed Coefficients For Estimating Summer Comfort</t>
  </si>
  <si>
    <t>N.G. Wright</t>
  </si>
  <si>
    <t>Univ. of Nottingham, U.K.</t>
  </si>
  <si>
    <t>Takao Sawachi</t>
  </si>
  <si>
    <t>National Institute for Land and Infrastructure Management, Japan</t>
  </si>
  <si>
    <t>Tomoyuki Endo</t>
  </si>
  <si>
    <t>Tokyo Univ. of Science, Japan</t>
  </si>
  <si>
    <t>Lunch</t>
  </si>
  <si>
    <t>Concordia Univ., Canada</t>
  </si>
  <si>
    <t>Tokyo Polytechnic Univ., Japan</t>
  </si>
  <si>
    <t>Wind Pressure
 &amp; Airflow Characterisic</t>
  </si>
  <si>
    <t>パネルディスカッション</t>
  </si>
  <si>
    <t>Session</t>
  </si>
  <si>
    <t>Start</t>
  </si>
  <si>
    <t>End</t>
  </si>
  <si>
    <t>Time(min)</t>
  </si>
  <si>
    <t>Name</t>
  </si>
  <si>
    <t>Institution</t>
  </si>
  <si>
    <t>Titles</t>
  </si>
  <si>
    <t>佐々木宏</t>
  </si>
  <si>
    <t>Panel Discussion</t>
  </si>
  <si>
    <t>Explanation of Purpose</t>
  </si>
  <si>
    <t>Keynote</t>
  </si>
  <si>
    <t>Short Presentation</t>
  </si>
  <si>
    <t>Discussion</t>
  </si>
  <si>
    <t>Summary</t>
  </si>
  <si>
    <t>Announcement</t>
  </si>
  <si>
    <t>Announcement for 2nd day</t>
  </si>
  <si>
    <t>Hiroshi Sasaki</t>
  </si>
  <si>
    <t>Deputy Director-General of NILIM</t>
  </si>
  <si>
    <t>Natural Ventilation for Passive Cooling and its Regional Feasibility</t>
  </si>
  <si>
    <t>S. Murakami</t>
  </si>
  <si>
    <t>Keio Univ., Japan</t>
  </si>
  <si>
    <t>Explanation of Purpose</t>
  </si>
  <si>
    <t>Martin Liddament</t>
  </si>
  <si>
    <t>VEETECH Ltd., U.K.</t>
  </si>
  <si>
    <t>Achieving Natural and Hybrid Ventilation in Practice</t>
  </si>
  <si>
    <t>Panelists</t>
  </si>
  <si>
    <t>Short Presentation about natural ventilation for cooling in each region</t>
  </si>
  <si>
    <t>Coffee Break</t>
  </si>
  <si>
    <t>Discussion</t>
  </si>
  <si>
    <t>Summary of Panel Discussion</t>
  </si>
  <si>
    <t>Lunch</t>
  </si>
  <si>
    <t>Univ. of Hong Kong, China, Hong Kong</t>
  </si>
  <si>
    <t>To Be Determined</t>
  </si>
  <si>
    <t>Tatsuo Nagai</t>
  </si>
  <si>
    <t>Tokyo Univ. of Science, Japan</t>
  </si>
  <si>
    <t>Shigeki Nishizawa</t>
  </si>
  <si>
    <t>Building Research Institute, Japan</t>
  </si>
  <si>
    <t>Mixing Property and the Heat Exhaust Effect under Cross Ventilation in a Full-Scale Experimental Model</t>
  </si>
  <si>
    <t>Coffee Break</t>
  </si>
  <si>
    <t>Single Opening</t>
  </si>
  <si>
    <t>Per Heiselberg</t>
  </si>
  <si>
    <t>Aalborg Univ, Denmark</t>
  </si>
  <si>
    <t>Shinsuke Kato</t>
  </si>
  <si>
    <t>Univ. of Tokyo, Japan</t>
  </si>
  <si>
    <t>Toshio Yamanaka</t>
  </si>
  <si>
    <t>Osaka Univ., Japan</t>
  </si>
  <si>
    <t>Closing</t>
  </si>
  <si>
    <t>Takao Sawachi</t>
  </si>
  <si>
    <t>National Institute for Land and Infrastructure Management, Japan</t>
  </si>
  <si>
    <t>Closing Summary</t>
  </si>
  <si>
    <t>基調講演</t>
  </si>
  <si>
    <t>アメリカ･ビッガスファン社</t>
  </si>
  <si>
    <t>昼食</t>
  </si>
  <si>
    <t>モデリング</t>
  </si>
  <si>
    <t>T. Stathopoulos</t>
  </si>
  <si>
    <t>James Axley</t>
  </si>
  <si>
    <t>大場正昭</t>
  </si>
  <si>
    <t>Opening remarks for 2nd day</t>
  </si>
  <si>
    <t>Opening remarks for 2nd day</t>
  </si>
  <si>
    <t>Heat Removal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</si>
</sst>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9]h:mm\ AM/PM;@"/>
    <numFmt numFmtId="177" formatCode="h:mm;@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top" wrapText="1"/>
    </xf>
    <xf numFmtId="176" fontId="2" fillId="0" borderId="4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76" fontId="2" fillId="0" borderId="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76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176" fontId="2" fillId="0" borderId="9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176" fontId="2" fillId="3" borderId="12" xfId="0" applyNumberFormat="1" applyFont="1" applyFill="1" applyBorder="1" applyAlignment="1">
      <alignment horizontal="left" vertical="top" wrapText="1"/>
    </xf>
    <xf numFmtId="0" fontId="2" fillId="3" borderId="12" xfId="0" applyNumberFormat="1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176" fontId="3" fillId="0" borderId="4" xfId="0" applyNumberFormat="1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176" fontId="2" fillId="2" borderId="9" xfId="0" applyNumberFormat="1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76" fontId="2" fillId="3" borderId="17" xfId="0" applyNumberFormat="1" applyFont="1" applyFill="1" applyBorder="1" applyAlignment="1">
      <alignment horizontal="left" vertical="top" wrapText="1"/>
    </xf>
    <xf numFmtId="0" fontId="2" fillId="3" borderId="17" xfId="0" applyNumberFormat="1" applyFont="1" applyFill="1" applyBorder="1" applyAlignment="1">
      <alignment horizontal="left" vertical="top" wrapText="1"/>
    </xf>
    <xf numFmtId="0" fontId="3" fillId="3" borderId="17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176" fontId="2" fillId="0" borderId="19" xfId="0" applyNumberFormat="1" applyFont="1" applyBorder="1" applyAlignment="1">
      <alignment horizontal="left" vertical="top" wrapText="1"/>
    </xf>
    <xf numFmtId="176" fontId="2" fillId="0" borderId="20" xfId="0" applyNumberFormat="1" applyFont="1" applyBorder="1" applyAlignment="1">
      <alignment horizontal="left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176" fontId="2" fillId="2" borderId="8" xfId="0" applyNumberFormat="1" applyFont="1" applyFill="1" applyBorder="1" applyAlignment="1">
      <alignment horizontal="left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0" borderId="7" xfId="0" applyFont="1" applyBorder="1" applyAlignment="1">
      <alignment horizontal="righ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zoomScale="85" zoomScaleNormal="85" workbookViewId="0" topLeftCell="A14">
      <selection activeCell="G23" sqref="G23"/>
    </sheetView>
  </sheetViews>
  <sheetFormatPr defaultColWidth="9.00390625" defaultRowHeight="13.5"/>
  <cols>
    <col min="1" max="1" width="0.6171875" style="3" customWidth="1"/>
    <col min="2" max="2" width="19.00390625" style="3" customWidth="1"/>
    <col min="3" max="4" width="9.25390625" style="4" bestFit="1" customWidth="1"/>
    <col min="5" max="5" width="8.00390625" style="32" customWidth="1"/>
    <col min="6" max="6" width="25.125" style="3" customWidth="1"/>
    <col min="7" max="7" width="26.375" style="3" customWidth="1"/>
    <col min="8" max="8" width="72.25390625" style="5" customWidth="1"/>
    <col min="9" max="16384" width="9.00390625" style="3" customWidth="1"/>
  </cols>
  <sheetData>
    <row r="1" ht="15">
      <c r="B1" s="5" t="s">
        <v>105</v>
      </c>
    </row>
    <row r="2" spans="2:5" ht="15.75" thickBot="1">
      <c r="B2" s="72" t="s">
        <v>21</v>
      </c>
      <c r="C2" s="72"/>
      <c r="E2" s="3"/>
    </row>
    <row r="3" spans="2:8" ht="16.5" customHeight="1" thickBot="1" thickTop="1">
      <c r="B3" s="33" t="s">
        <v>23</v>
      </c>
      <c r="C3" s="37" t="s">
        <v>27</v>
      </c>
      <c r="D3" s="37" t="s">
        <v>28</v>
      </c>
      <c r="E3" s="38" t="s">
        <v>76</v>
      </c>
      <c r="F3" s="39" t="s">
        <v>29</v>
      </c>
      <c r="G3" s="39" t="s">
        <v>104</v>
      </c>
      <c r="H3" s="40" t="s">
        <v>83</v>
      </c>
    </row>
    <row r="4" spans="2:8" ht="16.5" customHeight="1" thickTop="1">
      <c r="B4" s="53" t="s">
        <v>94</v>
      </c>
      <c r="C4" s="54">
        <v>0.4166666666666667</v>
      </c>
      <c r="D4" s="54">
        <f>C4+E4/60/24</f>
        <v>0.4236111111111111</v>
      </c>
      <c r="E4" s="55">
        <v>10</v>
      </c>
      <c r="F4" s="56" t="s">
        <v>32</v>
      </c>
      <c r="G4" s="56" t="s">
        <v>75</v>
      </c>
      <c r="H4" s="57" t="s">
        <v>26</v>
      </c>
    </row>
    <row r="5" spans="2:8" ht="28.5">
      <c r="B5" s="36" t="s">
        <v>176</v>
      </c>
      <c r="C5" s="23">
        <f>D4</f>
        <v>0.4236111111111111</v>
      </c>
      <c r="D5" s="23">
        <f>C5+E5/60/24</f>
        <v>0.4513888888888889</v>
      </c>
      <c r="E5" s="24">
        <v>40</v>
      </c>
      <c r="F5" s="25" t="s">
        <v>0</v>
      </c>
      <c r="G5" s="43" t="s">
        <v>177</v>
      </c>
      <c r="H5" s="26" t="s">
        <v>59</v>
      </c>
    </row>
    <row r="6" spans="2:8" ht="30">
      <c r="B6" s="68" t="s">
        <v>112</v>
      </c>
      <c r="C6" s="12">
        <f>D5</f>
        <v>0.4513888888888889</v>
      </c>
      <c r="D6" s="23">
        <f>C6+E6/60/24</f>
        <v>0.4791666666666667</v>
      </c>
      <c r="E6" s="13">
        <v>40</v>
      </c>
      <c r="F6" s="14" t="s">
        <v>86</v>
      </c>
      <c r="G6" s="41" t="s">
        <v>50</v>
      </c>
      <c r="H6" s="15" t="s">
        <v>62</v>
      </c>
    </row>
    <row r="7" spans="2:8" ht="28.5">
      <c r="B7" s="69"/>
      <c r="C7" s="12">
        <f aca="true" t="shared" si="0" ref="C7:C16">D6</f>
        <v>0.4791666666666667</v>
      </c>
      <c r="D7" s="23">
        <f aca="true" t="shared" si="1" ref="D7:D16">C7+E7/60/24</f>
        <v>0.4965277777777778</v>
      </c>
      <c r="E7" s="13">
        <v>25</v>
      </c>
      <c r="F7" s="41" t="s">
        <v>87</v>
      </c>
      <c r="G7" s="41" t="s">
        <v>88</v>
      </c>
      <c r="H7" s="15" t="s">
        <v>63</v>
      </c>
    </row>
    <row r="8" spans="2:8" ht="28.5">
      <c r="B8" s="73"/>
      <c r="C8" s="12">
        <f t="shared" si="0"/>
        <v>0.4965277777777778</v>
      </c>
      <c r="D8" s="23">
        <f t="shared" si="1"/>
        <v>0.513888888888889</v>
      </c>
      <c r="E8" s="13">
        <v>25</v>
      </c>
      <c r="F8" s="41" t="s">
        <v>89</v>
      </c>
      <c r="G8" s="41" t="s">
        <v>39</v>
      </c>
      <c r="H8" s="15" t="s">
        <v>64</v>
      </c>
    </row>
    <row r="9" spans="2:8" ht="16.5" customHeight="1">
      <c r="B9" s="35" t="s">
        <v>24</v>
      </c>
      <c r="C9" s="18">
        <f t="shared" si="0"/>
        <v>0.513888888888889</v>
      </c>
      <c r="D9" s="52">
        <f t="shared" si="1"/>
        <v>0.5555555555555556</v>
      </c>
      <c r="E9" s="19">
        <v>60</v>
      </c>
      <c r="F9" s="70" t="s">
        <v>178</v>
      </c>
      <c r="G9" s="71"/>
      <c r="H9" s="71"/>
    </row>
    <row r="10" spans="2:8" ht="28.5">
      <c r="B10" s="68" t="s">
        <v>179</v>
      </c>
      <c r="C10" s="12">
        <f t="shared" si="0"/>
        <v>0.5555555555555556</v>
      </c>
      <c r="D10" s="23">
        <f t="shared" si="1"/>
        <v>0.5833333333333334</v>
      </c>
      <c r="E10" s="13">
        <v>40</v>
      </c>
      <c r="F10" s="2" t="s">
        <v>180</v>
      </c>
      <c r="G10" s="41" t="s">
        <v>44</v>
      </c>
      <c r="H10" s="15" t="s">
        <v>55</v>
      </c>
    </row>
    <row r="11" spans="2:8" ht="28.5">
      <c r="B11" s="69"/>
      <c r="C11" s="12">
        <f t="shared" si="0"/>
        <v>0.5833333333333334</v>
      </c>
      <c r="D11" s="23">
        <f t="shared" si="1"/>
        <v>0.6006944444444445</v>
      </c>
      <c r="E11" s="13">
        <v>25</v>
      </c>
      <c r="F11" s="41" t="s">
        <v>79</v>
      </c>
      <c r="G11" s="41" t="s">
        <v>39</v>
      </c>
      <c r="H11" s="15" t="s">
        <v>56</v>
      </c>
    </row>
    <row r="12" spans="2:8" ht="28.5">
      <c r="B12" s="69"/>
      <c r="C12" s="12">
        <f t="shared" si="0"/>
        <v>0.6006944444444445</v>
      </c>
      <c r="D12" s="23">
        <f t="shared" si="1"/>
        <v>0.6180555555555557</v>
      </c>
      <c r="E12" s="13">
        <v>25</v>
      </c>
      <c r="F12" s="41" t="s">
        <v>78</v>
      </c>
      <c r="G12" s="41" t="s">
        <v>40</v>
      </c>
      <c r="H12" s="15" t="s">
        <v>53</v>
      </c>
    </row>
    <row r="13" spans="2:8" ht="15">
      <c r="B13" s="69"/>
      <c r="C13" s="18">
        <f t="shared" si="0"/>
        <v>0.6180555555555557</v>
      </c>
      <c r="D13" s="52">
        <f t="shared" si="1"/>
        <v>0.6284722222222223</v>
      </c>
      <c r="E13" s="19">
        <v>15</v>
      </c>
      <c r="F13" s="70" t="s">
        <v>33</v>
      </c>
      <c r="G13" s="71"/>
      <c r="H13" s="71"/>
    </row>
    <row r="14" spans="2:8" ht="28.5">
      <c r="B14" s="69"/>
      <c r="C14" s="12">
        <f t="shared" si="0"/>
        <v>0.6284722222222223</v>
      </c>
      <c r="D14" s="23">
        <f t="shared" si="1"/>
        <v>0.6562500000000001</v>
      </c>
      <c r="E14" s="13">
        <v>40</v>
      </c>
      <c r="F14" s="2" t="s">
        <v>181</v>
      </c>
      <c r="G14" s="42" t="s">
        <v>42</v>
      </c>
      <c r="H14" s="1" t="s">
        <v>58</v>
      </c>
    </row>
    <row r="15" spans="2:8" ht="43.5">
      <c r="B15" s="69"/>
      <c r="C15" s="58">
        <f t="shared" si="0"/>
        <v>0.6562500000000001</v>
      </c>
      <c r="D15" s="59">
        <f t="shared" si="1"/>
        <v>0.6736111111111113</v>
      </c>
      <c r="E15" s="60">
        <v>25</v>
      </c>
      <c r="F15" s="61" t="s">
        <v>77</v>
      </c>
      <c r="G15" s="61" t="s">
        <v>41</v>
      </c>
      <c r="H15" s="47" t="s">
        <v>52</v>
      </c>
    </row>
    <row r="16" spans="2:8" ht="15.75" thickBot="1">
      <c r="B16" s="44" t="s">
        <v>106</v>
      </c>
      <c r="C16" s="28">
        <f t="shared" si="0"/>
        <v>0.6736111111111113</v>
      </c>
      <c r="D16" s="28">
        <f t="shared" si="1"/>
        <v>0.6770833333333335</v>
      </c>
      <c r="E16" s="29">
        <v>5</v>
      </c>
      <c r="F16" s="45" t="s">
        <v>182</v>
      </c>
      <c r="G16" s="45" t="s">
        <v>41</v>
      </c>
      <c r="H16" s="46" t="s">
        <v>106</v>
      </c>
    </row>
    <row r="17" spans="2:8" ht="15.75" thickTop="1">
      <c r="B17" s="20"/>
      <c r="C17" s="21"/>
      <c r="D17" s="21"/>
      <c r="E17" s="22"/>
      <c r="F17" s="20"/>
      <c r="G17" s="20"/>
      <c r="H17" s="20"/>
    </row>
    <row r="18" spans="2:8" ht="15.75" thickBot="1">
      <c r="B18" s="72" t="s">
        <v>22</v>
      </c>
      <c r="C18" s="72"/>
      <c r="D18" s="21"/>
      <c r="E18" s="22"/>
      <c r="F18" s="20"/>
      <c r="G18" s="20"/>
      <c r="H18" s="20"/>
    </row>
    <row r="19" spans="2:8" ht="16.5" customHeight="1" thickBot="1" thickTop="1">
      <c r="B19" s="33" t="s">
        <v>23</v>
      </c>
      <c r="C19" s="37" t="s">
        <v>27</v>
      </c>
      <c r="D19" s="37" t="s">
        <v>28</v>
      </c>
      <c r="E19" s="38" t="s">
        <v>76</v>
      </c>
      <c r="F19" s="39" t="s">
        <v>29</v>
      </c>
      <c r="G19" s="39" t="s">
        <v>104</v>
      </c>
      <c r="H19" s="40" t="s">
        <v>83</v>
      </c>
    </row>
    <row r="20" spans="2:8" ht="16.5" customHeight="1" thickTop="1">
      <c r="B20" s="53" t="s">
        <v>106</v>
      </c>
      <c r="C20" s="54">
        <v>0.3958333333333333</v>
      </c>
      <c r="D20" s="54">
        <f>C20+E20/60/24</f>
        <v>0.40277777777777773</v>
      </c>
      <c r="E20" s="55">
        <v>10</v>
      </c>
      <c r="F20" s="56" t="s">
        <v>133</v>
      </c>
      <c r="G20" s="56" t="s">
        <v>107</v>
      </c>
      <c r="H20" s="57" t="s">
        <v>106</v>
      </c>
    </row>
    <row r="21" spans="2:8" ht="15">
      <c r="B21" s="34" t="s">
        <v>125</v>
      </c>
      <c r="C21" s="76" t="s">
        <v>71</v>
      </c>
      <c r="D21" s="77"/>
      <c r="E21" s="77"/>
      <c r="F21" s="77"/>
      <c r="G21" s="77"/>
      <c r="H21" s="77"/>
    </row>
    <row r="22" spans="2:8" ht="15">
      <c r="B22" s="50" t="s">
        <v>66</v>
      </c>
      <c r="C22" s="12">
        <f>D20</f>
        <v>0.40277777777777773</v>
      </c>
      <c r="D22" s="12">
        <f>C22+E22/60/24</f>
        <v>0.40624999999999994</v>
      </c>
      <c r="E22" s="13">
        <v>5</v>
      </c>
      <c r="F22" s="41" t="s">
        <v>80</v>
      </c>
      <c r="G22" s="41" t="s">
        <v>38</v>
      </c>
      <c r="H22" s="48" t="s">
        <v>66</v>
      </c>
    </row>
    <row r="23" spans="2:8" ht="28.5">
      <c r="B23" s="50" t="s">
        <v>72</v>
      </c>
      <c r="C23" s="12">
        <f aca="true" t="shared" si="2" ref="C23:C36">D22</f>
        <v>0.40624999999999994</v>
      </c>
      <c r="D23" s="12">
        <f>C23+E23/60/24</f>
        <v>0.42708333333333326</v>
      </c>
      <c r="E23" s="13">
        <v>30</v>
      </c>
      <c r="F23" s="2" t="s">
        <v>81</v>
      </c>
      <c r="G23" s="42" t="s">
        <v>45</v>
      </c>
      <c r="H23" s="15" t="s">
        <v>57</v>
      </c>
    </row>
    <row r="24" spans="2:8" ht="15">
      <c r="B24" s="50" t="s">
        <v>73</v>
      </c>
      <c r="C24" s="12">
        <f t="shared" si="2"/>
        <v>0.42708333333333326</v>
      </c>
      <c r="D24" s="12">
        <f aca="true" t="shared" si="3" ref="D24:D34">C24+E24/60/24</f>
        <v>0.4791666666666666</v>
      </c>
      <c r="E24" s="13">
        <v>75</v>
      </c>
      <c r="F24" s="74" t="s">
        <v>67</v>
      </c>
      <c r="G24" s="78"/>
      <c r="H24" s="48" t="s">
        <v>68</v>
      </c>
    </row>
    <row r="25" spans="2:8" ht="15">
      <c r="B25" s="50" t="s">
        <v>33</v>
      </c>
      <c r="C25" s="63">
        <f t="shared" si="2"/>
        <v>0.4791666666666666</v>
      </c>
      <c r="D25" s="18">
        <f t="shared" si="3"/>
        <v>0.49305555555555547</v>
      </c>
      <c r="E25" s="19">
        <v>20</v>
      </c>
      <c r="F25" s="70" t="s">
        <v>33</v>
      </c>
      <c r="G25" s="71"/>
      <c r="H25" s="71"/>
    </row>
    <row r="26" spans="2:8" ht="15">
      <c r="B26" s="50" t="s">
        <v>74</v>
      </c>
      <c r="C26" s="12">
        <f t="shared" si="2"/>
        <v>0.49305555555555547</v>
      </c>
      <c r="D26" s="12">
        <f t="shared" si="3"/>
        <v>0.5277777777777777</v>
      </c>
      <c r="E26" s="13">
        <v>50</v>
      </c>
      <c r="F26" s="74" t="s">
        <v>82</v>
      </c>
      <c r="G26" s="75"/>
      <c r="H26" s="75"/>
    </row>
    <row r="27" spans="2:8" ht="16.5" customHeight="1">
      <c r="B27" s="62" t="s">
        <v>51</v>
      </c>
      <c r="C27" s="12">
        <f t="shared" si="2"/>
        <v>0.5277777777777777</v>
      </c>
      <c r="D27" s="12">
        <f t="shared" si="3"/>
        <v>0.5347222222222221</v>
      </c>
      <c r="E27" s="13">
        <v>10</v>
      </c>
      <c r="F27" s="41" t="s">
        <v>69</v>
      </c>
      <c r="G27" s="41" t="s">
        <v>37</v>
      </c>
      <c r="H27" s="49" t="s">
        <v>70</v>
      </c>
    </row>
    <row r="28" spans="2:8" ht="16.5" customHeight="1">
      <c r="B28" s="35" t="s">
        <v>24</v>
      </c>
      <c r="C28" s="18">
        <f t="shared" si="2"/>
        <v>0.5347222222222221</v>
      </c>
      <c r="D28" s="18">
        <f t="shared" si="3"/>
        <v>0.5763888888888887</v>
      </c>
      <c r="E28" s="19">
        <v>60</v>
      </c>
      <c r="F28" s="70" t="s">
        <v>24</v>
      </c>
      <c r="G28" s="71"/>
      <c r="H28" s="71"/>
    </row>
    <row r="29" spans="2:8" ht="15">
      <c r="B29" s="68" t="s">
        <v>34</v>
      </c>
      <c r="C29" s="12">
        <f t="shared" si="2"/>
        <v>0.5763888888888887</v>
      </c>
      <c r="D29" s="12">
        <f t="shared" si="3"/>
        <v>0.6041666666666665</v>
      </c>
      <c r="E29" s="13">
        <v>40</v>
      </c>
      <c r="F29" s="14" t="s">
        <v>90</v>
      </c>
      <c r="G29" s="41" t="s">
        <v>49</v>
      </c>
      <c r="H29" s="48" t="s">
        <v>60</v>
      </c>
    </row>
    <row r="30" spans="2:8" ht="30">
      <c r="B30" s="69"/>
      <c r="C30" s="12">
        <f t="shared" si="2"/>
        <v>0.6041666666666665</v>
      </c>
      <c r="D30" s="12">
        <f t="shared" si="3"/>
        <v>0.6215277777777777</v>
      </c>
      <c r="E30" s="13">
        <v>25</v>
      </c>
      <c r="F30" s="41" t="s">
        <v>91</v>
      </c>
      <c r="G30" s="41" t="s">
        <v>39</v>
      </c>
      <c r="H30" s="15" t="s">
        <v>92</v>
      </c>
    </row>
    <row r="31" spans="2:8" ht="43.5">
      <c r="B31" s="73"/>
      <c r="C31" s="12">
        <f t="shared" si="2"/>
        <v>0.6215277777777777</v>
      </c>
      <c r="D31" s="12">
        <f t="shared" si="3"/>
        <v>0.6388888888888888</v>
      </c>
      <c r="E31" s="13">
        <v>25</v>
      </c>
      <c r="F31" s="41" t="s">
        <v>93</v>
      </c>
      <c r="G31" s="41" t="s">
        <v>43</v>
      </c>
      <c r="H31" s="15" t="s">
        <v>65</v>
      </c>
    </row>
    <row r="32" spans="2:8" ht="15">
      <c r="B32" s="35" t="s">
        <v>33</v>
      </c>
      <c r="C32" s="18">
        <f t="shared" si="2"/>
        <v>0.6388888888888888</v>
      </c>
      <c r="D32" s="18">
        <f t="shared" si="3"/>
        <v>0.6493055555555555</v>
      </c>
      <c r="E32" s="19">
        <v>15</v>
      </c>
      <c r="F32" s="70" t="s">
        <v>33</v>
      </c>
      <c r="G32" s="71"/>
      <c r="H32" s="71"/>
    </row>
    <row r="33" spans="2:8" ht="16.5" customHeight="1">
      <c r="B33" s="68" t="s">
        <v>25</v>
      </c>
      <c r="C33" s="12">
        <f t="shared" si="2"/>
        <v>0.6493055555555555</v>
      </c>
      <c r="D33" s="12">
        <f t="shared" si="3"/>
        <v>0.6770833333333333</v>
      </c>
      <c r="E33" s="13">
        <v>40</v>
      </c>
      <c r="F33" s="14" t="s">
        <v>1</v>
      </c>
      <c r="G33" s="41" t="s">
        <v>46</v>
      </c>
      <c r="H33" s="48" t="s">
        <v>60</v>
      </c>
    </row>
    <row r="34" spans="2:8" ht="16.5" customHeight="1">
      <c r="B34" s="69"/>
      <c r="C34" s="12">
        <f t="shared" si="2"/>
        <v>0.6770833333333333</v>
      </c>
      <c r="D34" s="12">
        <f t="shared" si="3"/>
        <v>0.6944444444444444</v>
      </c>
      <c r="E34" s="13">
        <v>25</v>
      </c>
      <c r="F34" s="41" t="s">
        <v>84</v>
      </c>
      <c r="G34" s="41" t="s">
        <v>47</v>
      </c>
      <c r="H34" s="49" t="s">
        <v>60</v>
      </c>
    </row>
    <row r="35" spans="2:8" ht="28.5">
      <c r="B35" s="73"/>
      <c r="C35" s="12">
        <f t="shared" si="2"/>
        <v>0.6944444444444444</v>
      </c>
      <c r="D35" s="12">
        <f>C35+E35/60/24</f>
        <v>0.7118055555555556</v>
      </c>
      <c r="E35" s="13">
        <v>25</v>
      </c>
      <c r="F35" s="41" t="s">
        <v>85</v>
      </c>
      <c r="G35" s="41" t="s">
        <v>40</v>
      </c>
      <c r="H35" s="26" t="s">
        <v>61</v>
      </c>
    </row>
    <row r="36" spans="2:8" ht="15.75" thickBot="1">
      <c r="B36" s="44" t="s">
        <v>35</v>
      </c>
      <c r="C36" s="28">
        <f t="shared" si="2"/>
        <v>0.7118055555555556</v>
      </c>
      <c r="D36" s="28">
        <f>C36+E36/60/24</f>
        <v>0.71875</v>
      </c>
      <c r="E36" s="29">
        <v>10</v>
      </c>
      <c r="F36" s="45" t="s">
        <v>36</v>
      </c>
      <c r="G36" s="45" t="s">
        <v>48</v>
      </c>
      <c r="H36" s="46" t="s">
        <v>51</v>
      </c>
    </row>
    <row r="37" ht="15.75" thickTop="1"/>
  </sheetData>
  <mergeCells count="14">
    <mergeCell ref="B29:B31"/>
    <mergeCell ref="B33:B35"/>
    <mergeCell ref="C21:H21"/>
    <mergeCell ref="F24:G24"/>
    <mergeCell ref="B10:B15"/>
    <mergeCell ref="F28:H28"/>
    <mergeCell ref="F32:H32"/>
    <mergeCell ref="B2:C2"/>
    <mergeCell ref="B18:C18"/>
    <mergeCell ref="B6:B8"/>
    <mergeCell ref="F9:H9"/>
    <mergeCell ref="F25:H25"/>
    <mergeCell ref="F26:H26"/>
    <mergeCell ref="F13:H13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6"/>
  <sheetViews>
    <sheetView tabSelected="1" zoomScale="85" zoomScaleNormal="85" workbookViewId="0" topLeftCell="A1">
      <selection activeCell="C21" sqref="C21:H21"/>
    </sheetView>
  </sheetViews>
  <sheetFormatPr defaultColWidth="9.00390625" defaultRowHeight="13.5"/>
  <cols>
    <col min="1" max="1" width="0.6171875" style="3" customWidth="1"/>
    <col min="2" max="2" width="22.125" style="3" customWidth="1"/>
    <col min="3" max="4" width="9.25390625" style="4" bestFit="1" customWidth="1"/>
    <col min="5" max="5" width="9.25390625" style="32" bestFit="1" customWidth="1"/>
    <col min="6" max="6" width="25.125" style="3" customWidth="1"/>
    <col min="7" max="7" width="25.75390625" style="3" customWidth="1"/>
    <col min="8" max="8" width="72.25390625" style="5" customWidth="1"/>
    <col min="9" max="16384" width="9.00390625" style="3" customWidth="1"/>
  </cols>
  <sheetData>
    <row r="1" ht="15">
      <c r="B1" s="5" t="s">
        <v>108</v>
      </c>
    </row>
    <row r="2" spans="2:5" ht="15.75" thickBot="1">
      <c r="B2" s="72" t="s">
        <v>11</v>
      </c>
      <c r="C2" s="72"/>
      <c r="E2" s="3"/>
    </row>
    <row r="3" spans="2:8" ht="16.5" customHeight="1" thickBot="1" thickTop="1">
      <c r="B3" s="6" t="s">
        <v>12</v>
      </c>
      <c r="C3" s="7" t="s">
        <v>13</v>
      </c>
      <c r="D3" s="7" t="s">
        <v>14</v>
      </c>
      <c r="E3" s="8" t="s">
        <v>15</v>
      </c>
      <c r="F3" s="9" t="s">
        <v>16</v>
      </c>
      <c r="G3" s="9" t="s">
        <v>98</v>
      </c>
      <c r="H3" s="10" t="s">
        <v>17</v>
      </c>
    </row>
    <row r="4" spans="2:8" ht="16.5" customHeight="1" thickTop="1">
      <c r="B4" s="64" t="s">
        <v>109</v>
      </c>
      <c r="C4" s="54">
        <v>0.4166666666666667</v>
      </c>
      <c r="D4" s="54">
        <v>0.4236111111111111</v>
      </c>
      <c r="E4" s="55">
        <v>10</v>
      </c>
      <c r="F4" s="65" t="s">
        <v>110</v>
      </c>
      <c r="G4" s="65" t="s">
        <v>111</v>
      </c>
      <c r="H4" s="66" t="s">
        <v>109</v>
      </c>
    </row>
    <row r="5" spans="2:8" ht="15">
      <c r="B5" s="16" t="s">
        <v>103</v>
      </c>
      <c r="C5" s="23">
        <f aca="true" t="shared" si="0" ref="C5:C16">D4</f>
        <v>0.4236111111111111</v>
      </c>
      <c r="D5" s="23">
        <f aca="true" t="shared" si="1" ref="D5:D16">C5+E5/60/24</f>
        <v>0.4513888888888889</v>
      </c>
      <c r="E5" s="24">
        <v>40</v>
      </c>
      <c r="F5" s="25" t="s">
        <v>0</v>
      </c>
      <c r="G5" s="25" t="s">
        <v>113</v>
      </c>
      <c r="H5" s="26" t="s">
        <v>114</v>
      </c>
    </row>
    <row r="6" spans="2:8" ht="15">
      <c r="B6" s="79" t="s">
        <v>124</v>
      </c>
      <c r="C6" s="12">
        <f t="shared" si="0"/>
        <v>0.4513888888888889</v>
      </c>
      <c r="D6" s="23">
        <f t="shared" si="1"/>
        <v>0.4791666666666667</v>
      </c>
      <c r="E6" s="13">
        <v>40</v>
      </c>
      <c r="F6" s="14" t="s">
        <v>115</v>
      </c>
      <c r="G6" s="14" t="s">
        <v>116</v>
      </c>
      <c r="H6" s="15" t="s">
        <v>7</v>
      </c>
    </row>
    <row r="7" spans="2:8" ht="45">
      <c r="B7" s="69"/>
      <c r="C7" s="12">
        <f t="shared" si="0"/>
        <v>0.4791666666666667</v>
      </c>
      <c r="D7" s="23">
        <f t="shared" si="1"/>
        <v>0.4965277777777778</v>
      </c>
      <c r="E7" s="13">
        <v>25</v>
      </c>
      <c r="F7" s="14" t="s">
        <v>117</v>
      </c>
      <c r="G7" s="14" t="s">
        <v>118</v>
      </c>
      <c r="H7" s="15" t="s">
        <v>6</v>
      </c>
    </row>
    <row r="8" spans="2:8" ht="15">
      <c r="B8" s="73"/>
      <c r="C8" s="12">
        <f t="shared" si="0"/>
        <v>0.4965277777777778</v>
      </c>
      <c r="D8" s="23">
        <f t="shared" si="1"/>
        <v>0.513888888888889</v>
      </c>
      <c r="E8" s="13">
        <v>25</v>
      </c>
      <c r="F8" s="14" t="s">
        <v>119</v>
      </c>
      <c r="G8" s="14" t="s">
        <v>120</v>
      </c>
      <c r="H8" s="15" t="s">
        <v>3</v>
      </c>
    </row>
    <row r="9" spans="2:8" ht="16.5" customHeight="1">
      <c r="B9" s="17" t="s">
        <v>121</v>
      </c>
      <c r="C9" s="18">
        <f t="shared" si="0"/>
        <v>0.513888888888889</v>
      </c>
      <c r="D9" s="52">
        <f t="shared" si="1"/>
        <v>0.5555555555555556</v>
      </c>
      <c r="E9" s="19">
        <v>60</v>
      </c>
      <c r="F9" s="81" t="s">
        <v>121</v>
      </c>
      <c r="G9" s="71"/>
      <c r="H9" s="71"/>
    </row>
    <row r="10" spans="2:8" ht="15">
      <c r="B10" s="79" t="s">
        <v>18</v>
      </c>
      <c r="C10" s="12">
        <f t="shared" si="0"/>
        <v>0.5555555555555556</v>
      </c>
      <c r="D10" s="23">
        <f t="shared" si="1"/>
        <v>0.5833333333333334</v>
      </c>
      <c r="E10" s="13">
        <v>40</v>
      </c>
      <c r="F10" s="2" t="s">
        <v>31</v>
      </c>
      <c r="G10" s="14" t="s">
        <v>122</v>
      </c>
      <c r="H10" s="15" t="s">
        <v>54</v>
      </c>
    </row>
    <row r="11" spans="2:8" ht="15">
      <c r="B11" s="69"/>
      <c r="C11" s="12">
        <f t="shared" si="0"/>
        <v>0.5833333333333334</v>
      </c>
      <c r="D11" s="23">
        <f t="shared" si="1"/>
        <v>0.6006944444444445</v>
      </c>
      <c r="E11" s="13">
        <v>25</v>
      </c>
      <c r="F11" s="14" t="s">
        <v>97</v>
      </c>
      <c r="G11" s="14" t="s">
        <v>102</v>
      </c>
      <c r="H11" s="15" t="s">
        <v>10</v>
      </c>
    </row>
    <row r="12" spans="2:8" ht="15">
      <c r="B12" s="69"/>
      <c r="C12" s="12">
        <f t="shared" si="0"/>
        <v>0.6006944444444445</v>
      </c>
      <c r="D12" s="23">
        <f t="shared" si="1"/>
        <v>0.6180555555555557</v>
      </c>
      <c r="E12" s="13">
        <v>25</v>
      </c>
      <c r="F12" s="14" t="s">
        <v>96</v>
      </c>
      <c r="G12" s="14" t="s">
        <v>101</v>
      </c>
      <c r="H12" s="15" t="s">
        <v>4</v>
      </c>
    </row>
    <row r="13" spans="2:8" ht="15">
      <c r="B13" s="69"/>
      <c r="C13" s="18">
        <f t="shared" si="0"/>
        <v>0.6180555555555557</v>
      </c>
      <c r="D13" s="52">
        <f t="shared" si="1"/>
        <v>0.6284722222222223</v>
      </c>
      <c r="E13" s="19">
        <v>15</v>
      </c>
      <c r="F13" s="81" t="s">
        <v>20</v>
      </c>
      <c r="G13" s="71"/>
      <c r="H13" s="71"/>
    </row>
    <row r="14" spans="2:8" ht="15">
      <c r="B14" s="69"/>
      <c r="C14" s="12">
        <f t="shared" si="0"/>
        <v>0.6284722222222223</v>
      </c>
      <c r="D14" s="23">
        <f t="shared" si="1"/>
        <v>0.6562500000000001</v>
      </c>
      <c r="E14" s="13">
        <v>40</v>
      </c>
      <c r="F14" s="2" t="s">
        <v>30</v>
      </c>
      <c r="G14" s="2" t="s">
        <v>99</v>
      </c>
      <c r="H14" s="1" t="s">
        <v>2</v>
      </c>
    </row>
    <row r="15" spans="2:8" ht="30">
      <c r="B15" s="69"/>
      <c r="C15" s="58">
        <f t="shared" si="0"/>
        <v>0.6562500000000001</v>
      </c>
      <c r="D15" s="59">
        <f t="shared" si="1"/>
        <v>0.6736111111111113</v>
      </c>
      <c r="E15" s="60">
        <v>25</v>
      </c>
      <c r="F15" s="14" t="s">
        <v>95</v>
      </c>
      <c r="G15" s="14" t="s">
        <v>100</v>
      </c>
      <c r="H15" s="15" t="s">
        <v>5</v>
      </c>
    </row>
    <row r="16" spans="2:8" ht="15.75" thickBot="1">
      <c r="B16" s="27" t="s">
        <v>140</v>
      </c>
      <c r="C16" s="28">
        <f t="shared" si="0"/>
        <v>0.6736111111111113</v>
      </c>
      <c r="D16" s="28">
        <f t="shared" si="1"/>
        <v>0.6770833333333335</v>
      </c>
      <c r="E16" s="29">
        <v>5</v>
      </c>
      <c r="F16" s="30" t="s">
        <v>95</v>
      </c>
      <c r="G16" s="30" t="s">
        <v>123</v>
      </c>
      <c r="H16" s="31" t="s">
        <v>141</v>
      </c>
    </row>
    <row r="17" spans="2:8" ht="15.75" thickTop="1">
      <c r="B17" s="20"/>
      <c r="C17" s="21"/>
      <c r="D17" s="21"/>
      <c r="E17" s="22"/>
      <c r="F17" s="20"/>
      <c r="G17" s="20"/>
      <c r="H17" s="20"/>
    </row>
    <row r="18" spans="2:8" ht="15.75" thickBot="1">
      <c r="B18" s="72" t="s">
        <v>19</v>
      </c>
      <c r="C18" s="72"/>
      <c r="D18" s="21"/>
      <c r="E18" s="22"/>
      <c r="F18" s="20"/>
      <c r="G18" s="20"/>
      <c r="H18" s="20"/>
    </row>
    <row r="19" spans="2:8" ht="16.5" customHeight="1" thickBot="1" thickTop="1">
      <c r="B19" s="6" t="s">
        <v>126</v>
      </c>
      <c r="C19" s="7" t="s">
        <v>127</v>
      </c>
      <c r="D19" s="7" t="s">
        <v>128</v>
      </c>
      <c r="E19" s="8" t="s">
        <v>129</v>
      </c>
      <c r="F19" s="9" t="s">
        <v>130</v>
      </c>
      <c r="G19" s="9" t="s">
        <v>131</v>
      </c>
      <c r="H19" s="10" t="s">
        <v>132</v>
      </c>
    </row>
    <row r="20" spans="2:8" ht="30.75" thickTop="1">
      <c r="B20" s="53" t="s">
        <v>184</v>
      </c>
      <c r="C20" s="54">
        <v>0.3958333333333333</v>
      </c>
      <c r="D20" s="54">
        <f>C20+E20/60/24</f>
        <v>0.40277777777777773</v>
      </c>
      <c r="E20" s="55">
        <v>10</v>
      </c>
      <c r="F20" s="65" t="s">
        <v>142</v>
      </c>
      <c r="G20" s="65" t="s">
        <v>143</v>
      </c>
      <c r="H20" s="57" t="s">
        <v>183</v>
      </c>
    </row>
    <row r="21" spans="2:8" ht="15">
      <c r="B21" s="11" t="s">
        <v>134</v>
      </c>
      <c r="C21" s="76" t="s">
        <v>144</v>
      </c>
      <c r="D21" s="77"/>
      <c r="E21" s="77"/>
      <c r="F21" s="77"/>
      <c r="G21" s="77"/>
      <c r="H21" s="77"/>
    </row>
    <row r="22" spans="2:8" ht="27" customHeight="1">
      <c r="B22" s="51" t="s">
        <v>135</v>
      </c>
      <c r="C22" s="12">
        <f>D20</f>
        <v>0.40277777777777773</v>
      </c>
      <c r="D22" s="12">
        <f aca="true" t="shared" si="2" ref="D22:D36">C22+E22/60/24</f>
        <v>0.40624999999999994</v>
      </c>
      <c r="E22" s="13">
        <v>5</v>
      </c>
      <c r="F22" s="14" t="s">
        <v>145</v>
      </c>
      <c r="G22" s="14" t="s">
        <v>146</v>
      </c>
      <c r="H22" s="47" t="s">
        <v>147</v>
      </c>
    </row>
    <row r="23" spans="2:8" ht="15">
      <c r="B23" s="51" t="s">
        <v>136</v>
      </c>
      <c r="C23" s="12">
        <f aca="true" t="shared" si="3" ref="C23:C36">D22</f>
        <v>0.40624999999999994</v>
      </c>
      <c r="D23" s="12">
        <f t="shared" si="2"/>
        <v>0.42708333333333326</v>
      </c>
      <c r="E23" s="13">
        <v>30</v>
      </c>
      <c r="F23" s="2" t="s">
        <v>148</v>
      </c>
      <c r="G23" s="2" t="s">
        <v>149</v>
      </c>
      <c r="H23" s="15" t="s">
        <v>150</v>
      </c>
    </row>
    <row r="24" spans="2:8" ht="15">
      <c r="B24" s="51" t="s">
        <v>137</v>
      </c>
      <c r="C24" s="12">
        <f t="shared" si="3"/>
        <v>0.42708333333333326</v>
      </c>
      <c r="D24" s="12">
        <f t="shared" si="2"/>
        <v>0.4791666666666666</v>
      </c>
      <c r="E24" s="13">
        <v>75</v>
      </c>
      <c r="F24" s="80" t="s">
        <v>151</v>
      </c>
      <c r="G24" s="78"/>
      <c r="H24" s="47" t="s">
        <v>152</v>
      </c>
    </row>
    <row r="25" spans="2:8" ht="15">
      <c r="B25" s="51" t="s">
        <v>153</v>
      </c>
      <c r="C25" s="63">
        <f t="shared" si="3"/>
        <v>0.4791666666666666</v>
      </c>
      <c r="D25" s="18">
        <f t="shared" si="2"/>
        <v>0.49305555555555547</v>
      </c>
      <c r="E25" s="19">
        <v>20</v>
      </c>
      <c r="F25" s="81" t="s">
        <v>153</v>
      </c>
      <c r="G25" s="71"/>
      <c r="H25" s="71"/>
    </row>
    <row r="26" spans="2:8" ht="15">
      <c r="B26" s="51" t="s">
        <v>138</v>
      </c>
      <c r="C26" s="12">
        <f t="shared" si="3"/>
        <v>0.49305555555555547</v>
      </c>
      <c r="D26" s="12">
        <f t="shared" si="2"/>
        <v>0.5277777777777777</v>
      </c>
      <c r="E26" s="13">
        <v>50</v>
      </c>
      <c r="F26" s="80" t="s">
        <v>154</v>
      </c>
      <c r="G26" s="75"/>
      <c r="H26" s="75"/>
    </row>
    <row r="27" spans="2:8" ht="16.5" customHeight="1">
      <c r="B27" s="67" t="s">
        <v>139</v>
      </c>
      <c r="C27" s="12">
        <f t="shared" si="3"/>
        <v>0.5277777777777777</v>
      </c>
      <c r="D27" s="12">
        <f t="shared" si="2"/>
        <v>0.5347222222222221</v>
      </c>
      <c r="E27" s="13">
        <v>10</v>
      </c>
      <c r="F27" s="2" t="s">
        <v>145</v>
      </c>
      <c r="G27" s="2" t="s">
        <v>146</v>
      </c>
      <c r="H27" s="1" t="s">
        <v>155</v>
      </c>
    </row>
    <row r="28" spans="2:8" ht="16.5" customHeight="1">
      <c r="B28" s="17" t="s">
        <v>156</v>
      </c>
      <c r="C28" s="18">
        <f t="shared" si="3"/>
        <v>0.5347222222222221</v>
      </c>
      <c r="D28" s="18">
        <f t="shared" si="2"/>
        <v>0.5763888888888887</v>
      </c>
      <c r="E28" s="19">
        <v>60</v>
      </c>
      <c r="F28" s="81" t="s">
        <v>121</v>
      </c>
      <c r="G28" s="71"/>
      <c r="H28" s="71"/>
    </row>
    <row r="29" spans="2:8" ht="30">
      <c r="B29" s="68" t="s">
        <v>185</v>
      </c>
      <c r="C29" s="12">
        <f t="shared" si="3"/>
        <v>0.5763888888888887</v>
      </c>
      <c r="D29" s="12">
        <f t="shared" si="2"/>
        <v>0.6041666666666665</v>
      </c>
      <c r="E29" s="13">
        <v>40</v>
      </c>
      <c r="F29" s="14" t="s">
        <v>90</v>
      </c>
      <c r="G29" s="14" t="s">
        <v>157</v>
      </c>
      <c r="H29" s="47" t="s">
        <v>158</v>
      </c>
    </row>
    <row r="30" spans="2:8" ht="15">
      <c r="B30" s="69"/>
      <c r="C30" s="12">
        <f t="shared" si="3"/>
        <v>0.6041666666666665</v>
      </c>
      <c r="D30" s="12">
        <f t="shared" si="2"/>
        <v>0.6215277777777777</v>
      </c>
      <c r="E30" s="13">
        <v>25</v>
      </c>
      <c r="F30" s="14" t="s">
        <v>159</v>
      </c>
      <c r="G30" s="14" t="s">
        <v>160</v>
      </c>
      <c r="H30" s="15" t="s">
        <v>9</v>
      </c>
    </row>
    <row r="31" spans="2:8" ht="30">
      <c r="B31" s="73"/>
      <c r="C31" s="12">
        <f t="shared" si="3"/>
        <v>0.6215277777777777</v>
      </c>
      <c r="D31" s="12">
        <f t="shared" si="2"/>
        <v>0.6388888888888888</v>
      </c>
      <c r="E31" s="13">
        <v>25</v>
      </c>
      <c r="F31" s="14" t="s">
        <v>161</v>
      </c>
      <c r="G31" s="14" t="s">
        <v>162</v>
      </c>
      <c r="H31" s="15" t="s">
        <v>163</v>
      </c>
    </row>
    <row r="32" spans="2:8" ht="15">
      <c r="B32" s="17" t="s">
        <v>164</v>
      </c>
      <c r="C32" s="18">
        <f t="shared" si="3"/>
        <v>0.6388888888888888</v>
      </c>
      <c r="D32" s="18">
        <f t="shared" si="2"/>
        <v>0.6493055555555555</v>
      </c>
      <c r="E32" s="19">
        <v>15</v>
      </c>
      <c r="F32" s="81" t="s">
        <v>164</v>
      </c>
      <c r="G32" s="71"/>
      <c r="H32" s="71"/>
    </row>
    <row r="33" spans="2:8" ht="16.5" customHeight="1">
      <c r="B33" s="79" t="s">
        <v>165</v>
      </c>
      <c r="C33" s="12">
        <f t="shared" si="3"/>
        <v>0.6493055555555555</v>
      </c>
      <c r="D33" s="12">
        <f t="shared" si="2"/>
        <v>0.6770833333333333</v>
      </c>
      <c r="E33" s="13">
        <v>40</v>
      </c>
      <c r="F33" s="14" t="s">
        <v>166</v>
      </c>
      <c r="G33" s="14" t="s">
        <v>167</v>
      </c>
      <c r="H33" s="47" t="s">
        <v>158</v>
      </c>
    </row>
    <row r="34" spans="2:8" ht="16.5" customHeight="1">
      <c r="B34" s="69"/>
      <c r="C34" s="12">
        <f t="shared" si="3"/>
        <v>0.6770833333333333</v>
      </c>
      <c r="D34" s="12">
        <f t="shared" si="2"/>
        <v>0.6944444444444444</v>
      </c>
      <c r="E34" s="13">
        <v>25</v>
      </c>
      <c r="F34" s="14" t="s">
        <v>168</v>
      </c>
      <c r="G34" s="14" t="s">
        <v>169</v>
      </c>
      <c r="H34" s="15" t="s">
        <v>158</v>
      </c>
    </row>
    <row r="35" spans="2:8" ht="15">
      <c r="B35" s="73"/>
      <c r="C35" s="12">
        <f t="shared" si="3"/>
        <v>0.6944444444444444</v>
      </c>
      <c r="D35" s="12">
        <f t="shared" si="2"/>
        <v>0.7118055555555556</v>
      </c>
      <c r="E35" s="13">
        <v>25</v>
      </c>
      <c r="F35" s="14" t="s">
        <v>170</v>
      </c>
      <c r="G35" s="14" t="s">
        <v>171</v>
      </c>
      <c r="H35" s="26" t="s">
        <v>8</v>
      </c>
    </row>
    <row r="36" spans="2:8" ht="45.75" thickBot="1">
      <c r="B36" s="27" t="s">
        <v>172</v>
      </c>
      <c r="C36" s="28">
        <f t="shared" si="3"/>
        <v>0.7118055555555556</v>
      </c>
      <c r="D36" s="28">
        <f t="shared" si="2"/>
        <v>0.71875</v>
      </c>
      <c r="E36" s="29">
        <v>10</v>
      </c>
      <c r="F36" s="30" t="s">
        <v>173</v>
      </c>
      <c r="G36" s="30" t="s">
        <v>174</v>
      </c>
      <c r="H36" s="31" t="s">
        <v>175</v>
      </c>
    </row>
    <row r="37" ht="15.75" thickTop="1"/>
  </sheetData>
  <mergeCells count="14">
    <mergeCell ref="B10:B15"/>
    <mergeCell ref="F28:H28"/>
    <mergeCell ref="F32:H32"/>
    <mergeCell ref="B2:C2"/>
    <mergeCell ref="B18:C18"/>
    <mergeCell ref="B6:B8"/>
    <mergeCell ref="F9:H9"/>
    <mergeCell ref="F25:H25"/>
    <mergeCell ref="F26:H26"/>
    <mergeCell ref="F13:H13"/>
    <mergeCell ref="B29:B31"/>
    <mergeCell ref="B33:B35"/>
    <mergeCell ref="C21:H21"/>
    <mergeCell ref="F24:G24"/>
  </mergeCells>
  <printOptions/>
  <pageMargins left="0.5905511811023623" right="0.5905511811023623" top="0.3937007874015748" bottom="0.5905511811023623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Tokyo University of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Tomoyuki ENDO</dc:creator>
  <cp:keywords/>
  <dc:description/>
  <cp:lastModifiedBy>Shuyang CAO</cp:lastModifiedBy>
  <cp:lastPrinted>2005-09-30T06:40:35Z</cp:lastPrinted>
  <dcterms:created xsi:type="dcterms:W3CDTF">2005-08-03T07:55:30Z</dcterms:created>
  <dcterms:modified xsi:type="dcterms:W3CDTF">2005-10-01T12:25:41Z</dcterms:modified>
  <cp:category/>
  <cp:version/>
  <cp:contentType/>
  <cp:contentStatus/>
</cp:coreProperties>
</file>